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os\Box Sync\Documents\cropsci_webpage\Wheat 2016\"/>
    </mc:Choice>
  </mc:AlternateContent>
  <bookViews>
    <workbookView xWindow="0" yWindow="0" windowWidth="28800" windowHeight="11925"/>
  </bookViews>
  <sheets>
    <sheet name="2015 north region table" sheetId="1" r:id="rId1"/>
  </sheets>
  <definedNames>
    <definedName name="_xlnm.Print_Area" localSheetId="0">'2015 north region table'!$A$1:$K$93</definedName>
  </definedNames>
  <calcPr calcId="162913" iterate="1" iterateCount="1" iterateDelta="0"/>
</workbook>
</file>

<file path=xl/calcChain.xml><?xml version="1.0" encoding="utf-8"?>
<calcChain xmlns="http://schemas.openxmlformats.org/spreadsheetml/2006/main">
  <c r="E85" i="1" l="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37" i="1"/>
  <c r="E40" i="1"/>
  <c r="E39" i="1"/>
  <c r="E38"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alcChain>
</file>

<file path=xl/sharedStrings.xml><?xml version="1.0" encoding="utf-8"?>
<sst xmlns="http://schemas.openxmlformats.org/spreadsheetml/2006/main" count="265" uniqueCount="101">
  <si>
    <t>Regional Average</t>
  </si>
  <si>
    <t>Company</t>
  </si>
  <si>
    <t>Variety</t>
  </si>
  <si>
    <t>Yield</t>
  </si>
  <si>
    <t>Yield Rank</t>
  </si>
  <si>
    <t>Test wt.</t>
  </si>
  <si>
    <t>Height</t>
  </si>
  <si>
    <t>bu/ac</t>
  </si>
  <si>
    <t>lb/bu</t>
  </si>
  <si>
    <t>in.</t>
  </si>
  <si>
    <t/>
  </si>
  <si>
    <t>Trial Mean</t>
  </si>
  <si>
    <t>LSD, 10%</t>
  </si>
  <si>
    <t>CV, %</t>
  </si>
  <si>
    <r>
      <t>ST</t>
    </r>
    <r>
      <rPr>
        <b/>
        <u/>
        <vertAlign val="superscript"/>
        <sz val="10"/>
        <rFont val="Arial"/>
        <family val="2"/>
      </rPr>
      <t>1</t>
    </r>
  </si>
  <si>
    <t>AgriMAXX</t>
  </si>
  <si>
    <t>C</t>
  </si>
  <si>
    <t>BioTown Seeds</t>
  </si>
  <si>
    <t>DeRaedt Seed</t>
  </si>
  <si>
    <t>DeRaedt 11</t>
  </si>
  <si>
    <t>G</t>
  </si>
  <si>
    <t>DuPont Pioneer</t>
  </si>
  <si>
    <t>Pioneer 25R40</t>
  </si>
  <si>
    <t>Pioneer 25R77</t>
  </si>
  <si>
    <t>Dyna-Gro</t>
  </si>
  <si>
    <t>Green Valley Seed</t>
  </si>
  <si>
    <t>GROWMARK</t>
  </si>
  <si>
    <t>FS 602</t>
  </si>
  <si>
    <t>FS 622</t>
  </si>
  <si>
    <t>FS 625</t>
  </si>
  <si>
    <t>Kitchen Seed Company</t>
  </si>
  <si>
    <t>F</t>
  </si>
  <si>
    <t>Lewis Hybrids</t>
  </si>
  <si>
    <t>Lewis 839</t>
  </si>
  <si>
    <t>Lewis 851</t>
  </si>
  <si>
    <t>Martin Seeds, Inc.</t>
  </si>
  <si>
    <t>Merschman</t>
  </si>
  <si>
    <t>Pro Harvest</t>
  </si>
  <si>
    <t>Pro Seed Genetics</t>
  </si>
  <si>
    <t>PRO 240</t>
  </si>
  <si>
    <t>PRO 260</t>
  </si>
  <si>
    <t>PRO 320A</t>
  </si>
  <si>
    <t>Sunstar Hybrids</t>
  </si>
  <si>
    <t>S-1200</t>
  </si>
  <si>
    <t>Syngenta</t>
  </si>
  <si>
    <t>SY 483</t>
  </si>
  <si>
    <t>Urbana</t>
  </si>
  <si>
    <t>Equity Seed</t>
  </si>
  <si>
    <t>Butler</t>
  </si>
  <si>
    <t>S-2000</t>
  </si>
  <si>
    <t>DeKalb</t>
  </si>
  <si>
    <t>1 to 79</t>
  </si>
  <si>
    <r>
      <rPr>
        <vertAlign val="superscript"/>
        <sz val="10"/>
        <rFont val="Arial"/>
        <family val="2"/>
      </rPr>
      <t>1</t>
    </r>
    <r>
      <rPr>
        <sz val="10"/>
        <rFont val="Arial"/>
        <family val="2"/>
      </rPr>
      <t>ST- Seed Treatment: C= Cruiser+Fungicide, F= Fungicide, G= Gaucho+Fungicide, M= Macho+Fungicide and S = Escalate+Fungicide.</t>
    </r>
  </si>
  <si>
    <t>Pioneer 25R25</t>
  </si>
  <si>
    <t>Pioneer 25R46</t>
  </si>
  <si>
    <t>Pioneer 25R50</t>
  </si>
  <si>
    <t>GV 656</t>
  </si>
  <si>
    <t>FS 624</t>
  </si>
  <si>
    <t>Kratz Farms LLC</t>
  </si>
  <si>
    <t>Limagrain Cereal Seeds</t>
  </si>
  <si>
    <t>Barbie 12</t>
  </si>
  <si>
    <t>Bintee 10</t>
  </si>
  <si>
    <t>Peyton</t>
  </si>
  <si>
    <t>X9001</t>
  </si>
  <si>
    <t>PRO 200</t>
  </si>
  <si>
    <t>Stone</t>
  </si>
  <si>
    <t>21W04</t>
  </si>
  <si>
    <t>21W15</t>
  </si>
  <si>
    <t>31W04</t>
  </si>
  <si>
    <t>SY 007</t>
  </si>
  <si>
    <t>SY 547</t>
  </si>
  <si>
    <t>FS 604</t>
  </si>
  <si>
    <t>FS 615</t>
  </si>
  <si>
    <t>Lewis 828</t>
  </si>
  <si>
    <t>S-2500</t>
  </si>
  <si>
    <t>Table 2. Northern Illinois regional wheat variety trial results, 2016</t>
  </si>
  <si>
    <t>D491W</t>
  </si>
  <si>
    <t>DXW 1502</t>
  </si>
  <si>
    <t>DXW 1601</t>
  </si>
  <si>
    <t>DeRaedt 42</t>
  </si>
  <si>
    <t>WX16771</t>
  </si>
  <si>
    <t>GV 615</t>
  </si>
  <si>
    <t>KSC 414W</t>
  </si>
  <si>
    <t>KSC 415W</t>
  </si>
  <si>
    <t>L 11518</t>
  </si>
  <si>
    <t>L 11528</t>
  </si>
  <si>
    <t>L 11541</t>
  </si>
  <si>
    <t>Amp16</t>
  </si>
  <si>
    <t>M16</t>
  </si>
  <si>
    <t>Millie 5</t>
  </si>
  <si>
    <t>Samantha 2</t>
  </si>
  <si>
    <t>Monier Seed</t>
  </si>
  <si>
    <t>MW844</t>
  </si>
  <si>
    <t>MW857</t>
  </si>
  <si>
    <t>PRO 410</t>
  </si>
  <si>
    <t>PRO 420</t>
  </si>
  <si>
    <t>41W04</t>
  </si>
  <si>
    <t>SY 100</t>
  </si>
  <si>
    <t xml:space="preserve">The Perry results will be available later, but are not included in the regional table. This is to avoid having the regional results compromised by the wide range of yields at Perry compared to the other two sites. Stalk lodging reduced grain yields of some plots significantly, a lodging score will be included in the table to indicate the severity of the lodging. </t>
  </si>
  <si>
    <t>Defender</t>
  </si>
  <si>
    <t>FS 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</si>
</sst>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name val="Arial"/>
    </font>
    <font>
      <sz val="10"/>
      <name val="Arial"/>
      <family val="2"/>
    </font>
    <font>
      <b/>
      <sz val="10"/>
      <name val="Arial"/>
      <family val="2"/>
    </font>
    <font>
      <b/>
      <u/>
      <sz val="10"/>
      <name val="Arial"/>
      <family val="2"/>
    </font>
    <font>
      <sz val="8"/>
      <name val="Arial"/>
      <family val="2"/>
    </font>
    <font>
      <b/>
      <sz val="11"/>
      <name val="Arial"/>
      <family val="2"/>
    </font>
    <font>
      <b/>
      <u/>
      <vertAlign val="superscript"/>
      <sz val="10"/>
      <name val="Arial"/>
      <family val="2"/>
    </font>
    <font>
      <vertAlign val="superscript"/>
      <sz val="10"/>
      <name val="Arial"/>
      <family val="2"/>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31">
    <xf numFmtId="0" fontId="0" fillId="0" borderId="0" xfId="0"/>
    <xf numFmtId="0" fontId="2" fillId="0" borderId="0" xfId="0" applyFont="1"/>
    <xf numFmtId="0" fontId="3" fillId="0" borderId="0" xfId="0" applyFont="1" applyAlignment="1">
      <alignment horizontal="centerContinuous"/>
    </xf>
    <xf numFmtId="0" fontId="3" fillId="0" borderId="0" xfId="0" applyFont="1"/>
    <xf numFmtId="0" fontId="3" fillId="0" borderId="0" xfId="0" applyFont="1" applyAlignment="1">
      <alignment horizontal="center"/>
    </xf>
    <xf numFmtId="0" fontId="4" fillId="0" borderId="0" xfId="0" applyFont="1" applyAlignment="1">
      <alignment horizontal="center"/>
    </xf>
    <xf numFmtId="164" fontId="0" fillId="0" borderId="0" xfId="0" applyNumberFormat="1" applyAlignment="1">
      <alignment horizontal="center"/>
    </xf>
    <xf numFmtId="1" fontId="0" fillId="0" borderId="0" xfId="0" applyNumberFormat="1" applyAlignment="1">
      <alignment horizontal="center"/>
    </xf>
    <xf numFmtId="1" fontId="5" fillId="0" borderId="0" xfId="0" applyNumberFormat="1" applyFont="1"/>
    <xf numFmtId="0" fontId="0" fillId="0" borderId="0" xfId="0" applyAlignment="1">
      <alignment horizontal="center"/>
    </xf>
    <xf numFmtId="1" fontId="5" fillId="0" borderId="0" xfId="0" applyNumberFormat="1" applyFont="1" applyAlignment="1">
      <alignment horizontal="left"/>
    </xf>
    <xf numFmtId="0" fontId="2"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1" fillId="0" borderId="0" xfId="0" applyFont="1"/>
    <xf numFmtId="0" fontId="1" fillId="2" borderId="0" xfId="0" applyFont="1" applyFill="1" applyAlignment="1">
      <alignment horizontal="left"/>
    </xf>
    <xf numFmtId="0" fontId="0" fillId="2" borderId="0" xfId="0" applyFill="1"/>
    <xf numFmtId="0" fontId="1" fillId="2" borderId="0" xfId="0" applyFont="1" applyFill="1" applyAlignment="1">
      <alignment horizontal="center"/>
    </xf>
    <xf numFmtId="164" fontId="0" fillId="2" borderId="0" xfId="0" applyNumberFormat="1" applyFill="1" applyAlignment="1">
      <alignment horizontal="center"/>
    </xf>
    <xf numFmtId="1" fontId="0" fillId="2" borderId="0" xfId="0" applyNumberFormat="1" applyFill="1" applyAlignment="1">
      <alignment horizontal="center"/>
    </xf>
    <xf numFmtId="0" fontId="0" fillId="2" borderId="0" xfId="0" applyFill="1" applyAlignment="1">
      <alignment horizontal="left"/>
    </xf>
    <xf numFmtId="0" fontId="1" fillId="2" borderId="0" xfId="0" applyNumberFormat="1" applyFont="1" applyFill="1" applyAlignment="1">
      <alignment horizontal="left"/>
    </xf>
    <xf numFmtId="0" fontId="0" fillId="2" borderId="0" xfId="0" applyNumberFormat="1" applyFill="1" applyAlignment="1">
      <alignment horizontal="left"/>
    </xf>
    <xf numFmtId="0" fontId="1" fillId="0" borderId="0" xfId="0" applyNumberFormat="1" applyFont="1" applyAlignment="1">
      <alignment horizontal="left"/>
    </xf>
    <xf numFmtId="0" fontId="0" fillId="0" borderId="0" xfId="0" applyNumberFormat="1" applyAlignment="1">
      <alignment horizontal="left"/>
    </xf>
    <xf numFmtId="0" fontId="3" fillId="0" borderId="0" xfId="0" applyFont="1" applyAlignment="1">
      <alignment horizontal="center"/>
    </xf>
    <xf numFmtId="0" fontId="1" fillId="0" borderId="0" xfId="0" applyFont="1" applyAlignment="1">
      <alignment wrapText="1"/>
    </xf>
    <xf numFmtId="0" fontId="0" fillId="0" borderId="0" xfId="0" applyAlignment="1">
      <alignment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K104"/>
  <sheetViews>
    <sheetView tabSelected="1" zoomScaleNormal="100" workbookViewId="0"/>
  </sheetViews>
  <sheetFormatPr defaultRowHeight="12.75" x14ac:dyDescent="0.2"/>
  <cols>
    <col min="1" max="1" width="26.7109375" customWidth="1"/>
    <col min="2" max="2" width="17.7109375" style="13" customWidth="1"/>
    <col min="3" max="3" width="4" style="9" bestFit="1" customWidth="1"/>
    <col min="5" max="5" width="10.7109375" customWidth="1"/>
  </cols>
  <sheetData>
    <row r="1" spans="1:245" ht="15" x14ac:dyDescent="0.25">
      <c r="A1" s="8" t="s">
        <v>75</v>
      </c>
      <c r="B1" s="10"/>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c r="GK1" s="8"/>
      <c r="GL1" s="8"/>
      <c r="GM1" s="8"/>
      <c r="GN1" s="8"/>
      <c r="GO1" s="8"/>
      <c r="GP1" s="8"/>
      <c r="GQ1" s="8"/>
      <c r="GR1" s="8"/>
      <c r="GS1" s="8"/>
      <c r="GT1" s="8"/>
      <c r="GU1" s="8"/>
      <c r="GV1" s="8"/>
      <c r="GW1" s="8"/>
      <c r="GX1" s="8"/>
      <c r="GY1" s="8"/>
      <c r="GZ1" s="8"/>
      <c r="HA1" s="8"/>
      <c r="HB1" s="8"/>
      <c r="HC1" s="8"/>
      <c r="HD1" s="8"/>
      <c r="HE1" s="8"/>
      <c r="HF1" s="8"/>
      <c r="HG1" s="8"/>
      <c r="HH1" s="8"/>
      <c r="HI1" s="8"/>
      <c r="HJ1" s="8"/>
      <c r="HK1" s="8"/>
      <c r="HL1" s="8"/>
      <c r="HM1" s="8"/>
      <c r="HN1" s="8"/>
      <c r="HO1" s="8"/>
      <c r="HP1" s="8"/>
      <c r="HQ1" s="8"/>
      <c r="HR1" s="8"/>
      <c r="HS1" s="8"/>
      <c r="HT1" s="8"/>
      <c r="HU1" s="8"/>
      <c r="HV1" s="8"/>
      <c r="HW1" s="8"/>
      <c r="HX1" s="8"/>
      <c r="HY1" s="8"/>
      <c r="HZ1" s="8"/>
      <c r="IA1" s="8"/>
      <c r="IB1" s="8"/>
      <c r="IC1" s="8"/>
      <c r="ID1" s="8"/>
      <c r="IE1" s="8"/>
      <c r="IF1" s="8"/>
      <c r="IG1" s="8"/>
      <c r="IH1" s="8"/>
      <c r="II1" s="8"/>
      <c r="IJ1" s="8"/>
      <c r="IK1" s="8"/>
    </row>
    <row r="2" spans="1:245" ht="6" customHeight="1" x14ac:dyDescent="0.25">
      <c r="A2" s="8"/>
      <c r="B2" s="10"/>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row>
    <row r="3" spans="1:245" x14ac:dyDescent="0.2">
      <c r="A3" s="1"/>
      <c r="B3" s="11"/>
      <c r="C3" s="14"/>
      <c r="D3" s="2" t="s">
        <v>0</v>
      </c>
      <c r="E3" s="2"/>
      <c r="F3" s="2"/>
      <c r="G3" s="2"/>
      <c r="H3" s="28" t="s">
        <v>46</v>
      </c>
      <c r="I3" s="28"/>
      <c r="J3" s="28" t="s">
        <v>50</v>
      </c>
      <c r="K3" s="28"/>
    </row>
    <row r="4" spans="1:245" ht="14.25" x14ac:dyDescent="0.2">
      <c r="A4" s="3" t="s">
        <v>1</v>
      </c>
      <c r="B4" s="12" t="s">
        <v>2</v>
      </c>
      <c r="C4" s="4" t="s">
        <v>14</v>
      </c>
      <c r="D4" s="4" t="s">
        <v>3</v>
      </c>
      <c r="E4" s="4" t="s">
        <v>4</v>
      </c>
      <c r="F4" s="4" t="s">
        <v>5</v>
      </c>
      <c r="G4" s="4" t="s">
        <v>6</v>
      </c>
      <c r="H4" s="4" t="s">
        <v>3</v>
      </c>
      <c r="I4" s="4" t="s">
        <v>5</v>
      </c>
      <c r="J4" s="4" t="s">
        <v>3</v>
      </c>
      <c r="K4" s="4" t="s">
        <v>5</v>
      </c>
    </row>
    <row r="5" spans="1:245" x14ac:dyDescent="0.2">
      <c r="D5" s="5" t="s">
        <v>7</v>
      </c>
      <c r="E5" s="5" t="s">
        <v>51</v>
      </c>
      <c r="F5" s="5" t="s">
        <v>8</v>
      </c>
      <c r="G5" s="5" t="s">
        <v>9</v>
      </c>
      <c r="H5" s="5" t="s">
        <v>7</v>
      </c>
      <c r="I5" s="5" t="s">
        <v>8</v>
      </c>
      <c r="J5" s="5" t="s">
        <v>7</v>
      </c>
      <c r="K5" s="5" t="s">
        <v>8</v>
      </c>
    </row>
    <row r="6" spans="1:245" ht="6" customHeight="1" x14ac:dyDescent="0.2"/>
    <row r="7" spans="1:245" x14ac:dyDescent="0.2">
      <c r="A7" s="19" t="s">
        <v>15</v>
      </c>
      <c r="B7" s="24">
        <v>413</v>
      </c>
      <c r="C7" s="20" t="s">
        <v>16</v>
      </c>
      <c r="D7" s="21">
        <v>113.39</v>
      </c>
      <c r="E7" s="22">
        <f t="shared" ref="E7:E38" si="0">_xlfn.RANK.EQ(D7,$D$7:$D$85)</f>
        <v>2</v>
      </c>
      <c r="F7" s="21">
        <v>56.12</v>
      </c>
      <c r="G7" s="22">
        <v>37</v>
      </c>
      <c r="H7" s="21">
        <v>119.93</v>
      </c>
      <c r="I7" s="21">
        <v>56.78</v>
      </c>
      <c r="J7" s="21">
        <v>106.84</v>
      </c>
      <c r="K7" s="21">
        <v>55.46</v>
      </c>
    </row>
    <row r="8" spans="1:245" x14ac:dyDescent="0.2">
      <c r="A8" s="19" t="s">
        <v>15</v>
      </c>
      <c r="B8" s="24">
        <v>438</v>
      </c>
      <c r="C8" s="20" t="s">
        <v>16</v>
      </c>
      <c r="D8" s="21">
        <v>107.52</v>
      </c>
      <c r="E8" s="22">
        <f t="shared" si="0"/>
        <v>8</v>
      </c>
      <c r="F8" s="21">
        <v>56.65</v>
      </c>
      <c r="G8" s="22">
        <v>42</v>
      </c>
      <c r="H8" s="21">
        <v>110.06</v>
      </c>
      <c r="I8" s="21">
        <v>58.27</v>
      </c>
      <c r="J8" s="21">
        <v>104.98</v>
      </c>
      <c r="K8" s="21">
        <v>55.03</v>
      </c>
    </row>
    <row r="9" spans="1:245" x14ac:dyDescent="0.2">
      <c r="A9" s="19" t="s">
        <v>15</v>
      </c>
      <c r="B9" s="24">
        <v>444</v>
      </c>
      <c r="C9" s="20" t="s">
        <v>16</v>
      </c>
      <c r="D9" s="21">
        <v>106.86</v>
      </c>
      <c r="E9" s="22">
        <f t="shared" si="0"/>
        <v>12</v>
      </c>
      <c r="F9" s="21">
        <v>57.65</v>
      </c>
      <c r="G9" s="22">
        <v>39</v>
      </c>
      <c r="H9" s="21">
        <v>114.33</v>
      </c>
      <c r="I9" s="21">
        <v>58.1</v>
      </c>
      <c r="J9" s="21">
        <v>99.39</v>
      </c>
      <c r="K9" s="21">
        <v>57.2</v>
      </c>
    </row>
    <row r="10" spans="1:245" x14ac:dyDescent="0.2">
      <c r="A10" s="19" t="s">
        <v>15</v>
      </c>
      <c r="B10" s="24">
        <v>446</v>
      </c>
      <c r="C10" s="20" t="s">
        <v>16</v>
      </c>
      <c r="D10" s="21">
        <v>106.24</v>
      </c>
      <c r="E10" s="22">
        <f t="shared" si="0"/>
        <v>13</v>
      </c>
      <c r="F10" s="21">
        <v>57.86</v>
      </c>
      <c r="G10" s="22">
        <v>38</v>
      </c>
      <c r="H10" s="21">
        <v>108.9</v>
      </c>
      <c r="I10" s="21">
        <v>58.38</v>
      </c>
      <c r="J10" s="21">
        <v>103.57</v>
      </c>
      <c r="K10" s="21">
        <v>57.34</v>
      </c>
    </row>
    <row r="11" spans="1:245" x14ac:dyDescent="0.2">
      <c r="A11" s="19" t="s">
        <v>15</v>
      </c>
      <c r="B11" s="24">
        <v>452</v>
      </c>
      <c r="C11" s="20" t="s">
        <v>16</v>
      </c>
      <c r="D11" s="21">
        <v>89.98</v>
      </c>
      <c r="E11" s="22">
        <f t="shared" si="0"/>
        <v>66</v>
      </c>
      <c r="F11" s="21">
        <v>57.9</v>
      </c>
      <c r="G11" s="22">
        <v>40</v>
      </c>
      <c r="H11" s="21">
        <v>88.29</v>
      </c>
      <c r="I11" s="21">
        <v>56.58</v>
      </c>
      <c r="J11" s="21">
        <v>91.66</v>
      </c>
      <c r="K11" s="21">
        <v>59.21</v>
      </c>
    </row>
    <row r="12" spans="1:245" x14ac:dyDescent="0.2">
      <c r="A12" t="s">
        <v>15</v>
      </c>
      <c r="B12" s="26">
        <v>454</v>
      </c>
      <c r="C12" s="15" t="s">
        <v>16</v>
      </c>
      <c r="D12" s="6">
        <v>96.09</v>
      </c>
      <c r="E12" s="7">
        <f t="shared" si="0"/>
        <v>46</v>
      </c>
      <c r="F12" s="6">
        <v>56.26</v>
      </c>
      <c r="G12" s="7">
        <v>41</v>
      </c>
      <c r="H12" s="6">
        <v>93.88</v>
      </c>
      <c r="I12" s="6">
        <v>54.87</v>
      </c>
      <c r="J12" s="6">
        <v>98.29</v>
      </c>
      <c r="K12" s="6">
        <v>57.65</v>
      </c>
    </row>
    <row r="13" spans="1:245" x14ac:dyDescent="0.2">
      <c r="A13" t="s">
        <v>15</v>
      </c>
      <c r="B13" s="26">
        <v>463</v>
      </c>
      <c r="C13" s="15" t="s">
        <v>16</v>
      </c>
      <c r="D13" s="6">
        <v>107.02</v>
      </c>
      <c r="E13" s="7">
        <f t="shared" si="0"/>
        <v>10</v>
      </c>
      <c r="F13" s="6">
        <v>56.78</v>
      </c>
      <c r="G13" s="7">
        <v>38</v>
      </c>
      <c r="H13" s="6">
        <v>112.71</v>
      </c>
      <c r="I13" s="6">
        <v>56.32</v>
      </c>
      <c r="J13" s="6">
        <v>101.33</v>
      </c>
      <c r="K13" s="6">
        <v>57.23</v>
      </c>
    </row>
    <row r="14" spans="1:245" x14ac:dyDescent="0.2">
      <c r="A14" t="s">
        <v>15</v>
      </c>
      <c r="B14" s="26">
        <v>464</v>
      </c>
      <c r="C14" s="15" t="s">
        <v>16</v>
      </c>
      <c r="D14" s="6">
        <v>94.44</v>
      </c>
      <c r="E14" s="7">
        <f t="shared" si="0"/>
        <v>51</v>
      </c>
      <c r="F14" s="6">
        <v>54.4</v>
      </c>
      <c r="G14" s="7">
        <v>38</v>
      </c>
      <c r="H14" s="6">
        <v>95.65</v>
      </c>
      <c r="I14" s="6">
        <v>54.75</v>
      </c>
      <c r="J14" s="6">
        <v>93.22</v>
      </c>
      <c r="K14" s="6">
        <v>54.05</v>
      </c>
    </row>
    <row r="15" spans="1:245" x14ac:dyDescent="0.2">
      <c r="A15" t="s">
        <v>17</v>
      </c>
      <c r="B15" s="16" t="s">
        <v>76</v>
      </c>
      <c r="C15" s="15" t="s">
        <v>20</v>
      </c>
      <c r="D15" s="6">
        <v>103.01</v>
      </c>
      <c r="E15" s="7">
        <f t="shared" si="0"/>
        <v>30</v>
      </c>
      <c r="F15" s="6">
        <v>56.15</v>
      </c>
      <c r="G15" s="7">
        <v>39</v>
      </c>
      <c r="H15" s="6">
        <v>99.66</v>
      </c>
      <c r="I15" s="6">
        <v>56.86</v>
      </c>
      <c r="J15" s="6">
        <v>106.35</v>
      </c>
      <c r="K15" s="6">
        <v>55.43</v>
      </c>
    </row>
    <row r="16" spans="1:245" x14ac:dyDescent="0.2">
      <c r="A16" t="s">
        <v>17</v>
      </c>
      <c r="B16" s="16" t="s">
        <v>77</v>
      </c>
      <c r="C16" s="15" t="s">
        <v>16</v>
      </c>
      <c r="D16" s="6">
        <v>88.19</v>
      </c>
      <c r="E16" s="7">
        <f t="shared" si="0"/>
        <v>70</v>
      </c>
      <c r="F16" s="6">
        <v>54.87</v>
      </c>
      <c r="G16" s="7">
        <v>40</v>
      </c>
      <c r="H16" s="6">
        <v>81.069999999999993</v>
      </c>
      <c r="I16" s="6">
        <v>54.17</v>
      </c>
      <c r="J16" s="6">
        <v>95.3</v>
      </c>
      <c r="K16" s="6">
        <v>55.57</v>
      </c>
    </row>
    <row r="17" spans="1:11" x14ac:dyDescent="0.2">
      <c r="A17" s="19" t="s">
        <v>17</v>
      </c>
      <c r="B17" s="18" t="s">
        <v>78</v>
      </c>
      <c r="C17" s="20" t="s">
        <v>16</v>
      </c>
      <c r="D17" s="21">
        <v>110.41</v>
      </c>
      <c r="E17" s="22">
        <f t="shared" si="0"/>
        <v>5</v>
      </c>
      <c r="F17" s="21">
        <v>56.85</v>
      </c>
      <c r="G17" s="22">
        <v>38</v>
      </c>
      <c r="H17" s="21">
        <v>111.73</v>
      </c>
      <c r="I17" s="21">
        <v>58.03</v>
      </c>
      <c r="J17" s="21">
        <v>109.09</v>
      </c>
      <c r="K17" s="21">
        <v>55.67</v>
      </c>
    </row>
    <row r="18" spans="1:11" x14ac:dyDescent="0.2">
      <c r="A18" s="19" t="s">
        <v>18</v>
      </c>
      <c r="B18" s="18" t="s">
        <v>19</v>
      </c>
      <c r="C18" s="20" t="s">
        <v>16</v>
      </c>
      <c r="D18" s="21">
        <v>109.45</v>
      </c>
      <c r="E18" s="22">
        <f t="shared" si="0"/>
        <v>6</v>
      </c>
      <c r="F18" s="21">
        <v>55.61</v>
      </c>
      <c r="G18" s="22">
        <v>38</v>
      </c>
      <c r="H18" s="21">
        <v>106.19</v>
      </c>
      <c r="I18" s="21">
        <v>56.25</v>
      </c>
      <c r="J18" s="21">
        <v>112.71</v>
      </c>
      <c r="K18" s="21">
        <v>54.96</v>
      </c>
    </row>
    <row r="19" spans="1:11" x14ac:dyDescent="0.2">
      <c r="A19" s="19" t="s">
        <v>18</v>
      </c>
      <c r="B19" s="18" t="s">
        <v>79</v>
      </c>
      <c r="C19" s="20" t="s">
        <v>16</v>
      </c>
      <c r="D19" s="21">
        <v>86.26</v>
      </c>
      <c r="E19" s="22">
        <f t="shared" si="0"/>
        <v>72</v>
      </c>
      <c r="F19" s="21">
        <v>57.18</v>
      </c>
      <c r="G19" s="22">
        <v>40</v>
      </c>
      <c r="H19" s="21">
        <v>86.15</v>
      </c>
      <c r="I19" s="21">
        <v>56.87</v>
      </c>
      <c r="J19" s="21">
        <v>86.37</v>
      </c>
      <c r="K19" s="21">
        <v>57.49</v>
      </c>
    </row>
    <row r="20" spans="1:11" x14ac:dyDescent="0.2">
      <c r="A20" s="19" t="s">
        <v>21</v>
      </c>
      <c r="B20" s="18" t="s">
        <v>53</v>
      </c>
      <c r="C20" s="20" t="s">
        <v>20</v>
      </c>
      <c r="D20" s="21">
        <v>107.12</v>
      </c>
      <c r="E20" s="22">
        <f t="shared" si="0"/>
        <v>9</v>
      </c>
      <c r="F20" s="21">
        <v>56.9</v>
      </c>
      <c r="G20" s="22">
        <v>38</v>
      </c>
      <c r="H20" s="21">
        <v>106.96</v>
      </c>
      <c r="I20" s="21">
        <v>57.59</v>
      </c>
      <c r="J20" s="21">
        <v>107.27</v>
      </c>
      <c r="K20" s="21">
        <v>56.2</v>
      </c>
    </row>
    <row r="21" spans="1:11" x14ac:dyDescent="0.2">
      <c r="A21" s="19" t="s">
        <v>21</v>
      </c>
      <c r="B21" s="18" t="s">
        <v>22</v>
      </c>
      <c r="C21" s="20" t="s">
        <v>20</v>
      </c>
      <c r="D21" s="21">
        <v>105.87</v>
      </c>
      <c r="E21" s="22">
        <f t="shared" si="0"/>
        <v>15</v>
      </c>
      <c r="F21" s="21">
        <v>57.87</v>
      </c>
      <c r="G21" s="22">
        <v>37</v>
      </c>
      <c r="H21" s="21">
        <v>113.75</v>
      </c>
      <c r="I21" s="21">
        <v>58.06</v>
      </c>
      <c r="J21" s="21">
        <v>97.99</v>
      </c>
      <c r="K21" s="21">
        <v>57.68</v>
      </c>
    </row>
    <row r="22" spans="1:11" x14ac:dyDescent="0.2">
      <c r="A22" t="s">
        <v>21</v>
      </c>
      <c r="B22" s="16" t="s">
        <v>54</v>
      </c>
      <c r="C22" s="15" t="s">
        <v>20</v>
      </c>
      <c r="D22" s="6">
        <v>83.25</v>
      </c>
      <c r="E22" s="7">
        <f t="shared" si="0"/>
        <v>78</v>
      </c>
      <c r="F22" s="6">
        <v>56.12</v>
      </c>
      <c r="G22" s="7">
        <v>40</v>
      </c>
      <c r="H22" s="6">
        <v>79.08</v>
      </c>
      <c r="I22" s="6">
        <v>53.17</v>
      </c>
      <c r="J22" s="6">
        <v>87.42</v>
      </c>
      <c r="K22" s="6">
        <v>59.07</v>
      </c>
    </row>
    <row r="23" spans="1:11" x14ac:dyDescent="0.2">
      <c r="A23" t="s">
        <v>21</v>
      </c>
      <c r="B23" s="16" t="s">
        <v>55</v>
      </c>
      <c r="C23" s="15" t="s">
        <v>20</v>
      </c>
      <c r="D23" s="6">
        <v>96.28</v>
      </c>
      <c r="E23" s="7">
        <f t="shared" si="0"/>
        <v>45</v>
      </c>
      <c r="F23" s="6">
        <v>57.27</v>
      </c>
      <c r="G23" s="7">
        <v>36</v>
      </c>
      <c r="H23" s="6">
        <v>95.85</v>
      </c>
      <c r="I23" s="6">
        <v>57.54</v>
      </c>
      <c r="J23" s="6">
        <v>96.7</v>
      </c>
      <c r="K23" s="6">
        <v>57</v>
      </c>
    </row>
    <row r="24" spans="1:11" x14ac:dyDescent="0.2">
      <c r="A24" t="s">
        <v>21</v>
      </c>
      <c r="B24" s="13" t="s">
        <v>23</v>
      </c>
      <c r="C24" s="15" t="s">
        <v>20</v>
      </c>
      <c r="D24" s="6">
        <v>106.16</v>
      </c>
      <c r="E24" s="7">
        <f t="shared" si="0"/>
        <v>14</v>
      </c>
      <c r="F24" s="6">
        <v>58.86</v>
      </c>
      <c r="G24" s="7">
        <v>38</v>
      </c>
      <c r="H24" s="6">
        <v>111.85</v>
      </c>
      <c r="I24" s="6">
        <v>59.16</v>
      </c>
      <c r="J24" s="6">
        <v>100.46</v>
      </c>
      <c r="K24" s="6">
        <v>58.56</v>
      </c>
    </row>
    <row r="25" spans="1:11" x14ac:dyDescent="0.2">
      <c r="A25" t="s">
        <v>24</v>
      </c>
      <c r="B25" s="26">
        <v>9522</v>
      </c>
      <c r="C25" s="15" t="s">
        <v>20</v>
      </c>
      <c r="D25" s="6">
        <v>104.24</v>
      </c>
      <c r="E25" s="7">
        <f t="shared" si="0"/>
        <v>20</v>
      </c>
      <c r="F25" s="6">
        <v>56.78</v>
      </c>
      <c r="G25" s="7">
        <v>38</v>
      </c>
      <c r="H25" s="6">
        <v>108.06</v>
      </c>
      <c r="I25" s="6">
        <v>58.04</v>
      </c>
      <c r="J25" s="6">
        <v>100.41</v>
      </c>
      <c r="K25" s="6">
        <v>55.51</v>
      </c>
    </row>
    <row r="26" spans="1:11" x14ac:dyDescent="0.2">
      <c r="A26" t="s">
        <v>24</v>
      </c>
      <c r="B26" s="27">
        <v>9552</v>
      </c>
      <c r="C26" s="15" t="s">
        <v>20</v>
      </c>
      <c r="D26" s="6">
        <v>104.37</v>
      </c>
      <c r="E26" s="7">
        <f t="shared" si="0"/>
        <v>19</v>
      </c>
      <c r="F26" s="6">
        <v>56.82</v>
      </c>
      <c r="G26" s="7">
        <v>37</v>
      </c>
      <c r="H26" s="6">
        <v>103.77</v>
      </c>
      <c r="I26" s="6">
        <v>57.93</v>
      </c>
      <c r="J26" s="6">
        <v>104.97</v>
      </c>
      <c r="K26" s="6">
        <v>55.7</v>
      </c>
    </row>
    <row r="27" spans="1:11" x14ac:dyDescent="0.2">
      <c r="A27" s="19" t="s">
        <v>24</v>
      </c>
      <c r="B27" s="25">
        <v>9692</v>
      </c>
      <c r="C27" s="20" t="s">
        <v>20</v>
      </c>
      <c r="D27" s="21">
        <v>94.35</v>
      </c>
      <c r="E27" s="22">
        <f t="shared" si="0"/>
        <v>53</v>
      </c>
      <c r="F27" s="21">
        <v>56.12</v>
      </c>
      <c r="G27" s="22">
        <v>41</v>
      </c>
      <c r="H27" s="21">
        <v>89.33</v>
      </c>
      <c r="I27" s="21">
        <v>55.86</v>
      </c>
      <c r="J27" s="21">
        <v>99.36</v>
      </c>
      <c r="K27" s="21">
        <v>56.37</v>
      </c>
    </row>
    <row r="28" spans="1:11" x14ac:dyDescent="0.2">
      <c r="A28" s="19" t="s">
        <v>24</v>
      </c>
      <c r="B28" s="25">
        <v>9772</v>
      </c>
      <c r="C28" s="20" t="s">
        <v>20</v>
      </c>
      <c r="D28" s="21">
        <v>95.78</v>
      </c>
      <c r="E28" s="22">
        <f t="shared" si="0"/>
        <v>48</v>
      </c>
      <c r="F28" s="21">
        <v>54.33</v>
      </c>
      <c r="G28" s="22">
        <v>39</v>
      </c>
      <c r="H28" s="21">
        <v>95.48</v>
      </c>
      <c r="I28" s="21">
        <v>55.06</v>
      </c>
      <c r="J28" s="21">
        <v>96.08</v>
      </c>
      <c r="K28" s="21">
        <v>53.59</v>
      </c>
    </row>
    <row r="29" spans="1:11" x14ac:dyDescent="0.2">
      <c r="A29" s="19" t="s">
        <v>24</v>
      </c>
      <c r="B29" s="25" t="s">
        <v>80</v>
      </c>
      <c r="C29" s="20" t="s">
        <v>20</v>
      </c>
      <c r="D29" s="21">
        <v>104.05</v>
      </c>
      <c r="E29" s="22">
        <f t="shared" si="0"/>
        <v>22</v>
      </c>
      <c r="F29" s="21">
        <v>57.46</v>
      </c>
      <c r="G29" s="22">
        <v>38</v>
      </c>
      <c r="H29" s="21">
        <v>112.22</v>
      </c>
      <c r="I29" s="21">
        <v>58.02</v>
      </c>
      <c r="J29" s="21">
        <v>95.88</v>
      </c>
      <c r="K29" s="21">
        <v>56.89</v>
      </c>
    </row>
    <row r="30" spans="1:11" x14ac:dyDescent="0.2">
      <c r="A30" s="19" t="s">
        <v>47</v>
      </c>
      <c r="B30" s="23" t="s">
        <v>48</v>
      </c>
      <c r="C30" s="20" t="s">
        <v>20</v>
      </c>
      <c r="D30" s="21">
        <v>105.28</v>
      </c>
      <c r="E30" s="22">
        <f t="shared" si="0"/>
        <v>17</v>
      </c>
      <c r="F30" s="21">
        <v>57.65</v>
      </c>
      <c r="G30" s="22">
        <v>40</v>
      </c>
      <c r="H30" s="21">
        <v>112.59</v>
      </c>
      <c r="I30" s="21">
        <v>59.11</v>
      </c>
      <c r="J30" s="21">
        <v>97.96</v>
      </c>
      <c r="K30" s="21">
        <v>56.19</v>
      </c>
    </row>
    <row r="31" spans="1:11" x14ac:dyDescent="0.2">
      <c r="A31" s="19" t="s">
        <v>47</v>
      </c>
      <c r="B31" s="23" t="s">
        <v>99</v>
      </c>
      <c r="C31" s="20" t="s">
        <v>20</v>
      </c>
      <c r="D31" s="21">
        <v>93.27</v>
      </c>
      <c r="E31" s="22">
        <f t="shared" si="0"/>
        <v>56</v>
      </c>
      <c r="F31" s="21">
        <v>57.29</v>
      </c>
      <c r="G31" s="22">
        <v>42</v>
      </c>
      <c r="H31" s="21">
        <v>93.34</v>
      </c>
      <c r="I31" s="21">
        <v>58.26</v>
      </c>
      <c r="J31" s="21">
        <v>93.2</v>
      </c>
      <c r="K31" s="21">
        <v>56.32</v>
      </c>
    </row>
    <row r="32" spans="1:11" x14ac:dyDescent="0.2">
      <c r="A32" t="s">
        <v>25</v>
      </c>
      <c r="B32" s="13" t="s">
        <v>81</v>
      </c>
      <c r="C32" s="15" t="s">
        <v>20</v>
      </c>
      <c r="D32" s="6">
        <v>89.45</v>
      </c>
      <c r="E32" s="7">
        <f t="shared" si="0"/>
        <v>67</v>
      </c>
      <c r="F32" s="6">
        <v>59.13</v>
      </c>
      <c r="G32" s="7">
        <v>42</v>
      </c>
      <c r="H32" s="6">
        <v>94.22</v>
      </c>
      <c r="I32" s="6">
        <v>59.11</v>
      </c>
      <c r="J32" s="6">
        <v>84.67</v>
      </c>
      <c r="K32" s="6">
        <v>59.15</v>
      </c>
    </row>
    <row r="33" spans="1:11" x14ac:dyDescent="0.2">
      <c r="A33" t="s">
        <v>25</v>
      </c>
      <c r="B33" s="13" t="s">
        <v>56</v>
      </c>
      <c r="C33" s="15" t="s">
        <v>20</v>
      </c>
      <c r="D33" s="6">
        <v>93.02</v>
      </c>
      <c r="E33" s="7">
        <f t="shared" si="0"/>
        <v>58</v>
      </c>
      <c r="F33" s="6">
        <v>58</v>
      </c>
      <c r="G33" s="7">
        <v>43</v>
      </c>
      <c r="H33" s="6">
        <v>97.37</v>
      </c>
      <c r="I33" s="6">
        <v>58.5</v>
      </c>
      <c r="J33" s="6">
        <v>88.66</v>
      </c>
      <c r="K33" s="6">
        <v>57.49</v>
      </c>
    </row>
    <row r="34" spans="1:11" x14ac:dyDescent="0.2">
      <c r="A34" t="s">
        <v>26</v>
      </c>
      <c r="B34" s="13" t="s">
        <v>27</v>
      </c>
      <c r="C34" s="15" t="s">
        <v>16</v>
      </c>
      <c r="D34" s="6">
        <v>103.68</v>
      </c>
      <c r="E34" s="7">
        <f>_xlfn.RANK.EQ(D34,$D$7:$D$85)</f>
        <v>25</v>
      </c>
      <c r="F34" s="6">
        <v>55.19</v>
      </c>
      <c r="G34" s="7">
        <v>37</v>
      </c>
      <c r="H34" s="6">
        <v>104.65</v>
      </c>
      <c r="I34" s="6">
        <v>56.28</v>
      </c>
      <c r="J34" s="6">
        <v>102.7</v>
      </c>
      <c r="K34" s="6">
        <v>54.09</v>
      </c>
    </row>
    <row r="35" spans="1:11" x14ac:dyDescent="0.2">
      <c r="A35" t="s">
        <v>26</v>
      </c>
      <c r="B35" s="13" t="s">
        <v>71</v>
      </c>
      <c r="C35" s="15" t="s">
        <v>16</v>
      </c>
      <c r="D35" s="6">
        <v>94.93</v>
      </c>
      <c r="E35" s="7">
        <f>_xlfn.RANK.EQ(D35,$D$7:$D$85)</f>
        <v>50</v>
      </c>
      <c r="F35" s="6">
        <v>55.3</v>
      </c>
      <c r="G35" s="7">
        <v>39</v>
      </c>
      <c r="H35" s="6">
        <v>100.09</v>
      </c>
      <c r="I35" s="6">
        <v>55.99</v>
      </c>
      <c r="J35" s="6">
        <v>89.76</v>
      </c>
      <c r="K35" s="6">
        <v>54.6</v>
      </c>
    </row>
    <row r="36" spans="1:11" x14ac:dyDescent="0.2">
      <c r="A36" t="s">
        <v>26</v>
      </c>
      <c r="B36" s="13" t="s">
        <v>72</v>
      </c>
      <c r="C36" s="15" t="s">
        <v>16</v>
      </c>
      <c r="D36" s="6">
        <v>103.1</v>
      </c>
      <c r="E36" s="7">
        <f>_xlfn.RANK.EQ(D36,$D$7:$D$85)</f>
        <v>28</v>
      </c>
      <c r="F36" s="6">
        <v>56.66</v>
      </c>
      <c r="G36" s="7">
        <v>37</v>
      </c>
      <c r="H36" s="6">
        <v>103.36</v>
      </c>
      <c r="I36" s="6">
        <v>58.02</v>
      </c>
      <c r="J36" s="6">
        <v>102.84</v>
      </c>
      <c r="K36" s="6">
        <v>55.29</v>
      </c>
    </row>
    <row r="37" spans="1:11" x14ac:dyDescent="0.2">
      <c r="A37" s="19" t="s">
        <v>26</v>
      </c>
      <c r="B37" s="23" t="s">
        <v>100</v>
      </c>
      <c r="C37" s="20" t="s">
        <v>16</v>
      </c>
      <c r="D37" s="21">
        <v>102.98</v>
      </c>
      <c r="E37" s="22">
        <f>_xlfn.RANK.EQ(D37,$D$7:$D$85)</f>
        <v>31</v>
      </c>
      <c r="F37" s="21">
        <v>55.6</v>
      </c>
      <c r="G37" s="22">
        <v>41</v>
      </c>
      <c r="H37" s="21">
        <v>105.99</v>
      </c>
      <c r="I37" s="21">
        <v>57.04</v>
      </c>
      <c r="J37" s="21">
        <v>99.97</v>
      </c>
      <c r="K37" s="21">
        <v>54.16</v>
      </c>
    </row>
    <row r="38" spans="1:11" x14ac:dyDescent="0.2">
      <c r="A38" s="19" t="s">
        <v>26</v>
      </c>
      <c r="B38" s="23" t="s">
        <v>28</v>
      </c>
      <c r="C38" s="20" t="s">
        <v>16</v>
      </c>
      <c r="D38" s="21">
        <v>101.39</v>
      </c>
      <c r="E38" s="22">
        <f>_xlfn.RANK.EQ(D38,$D$7:$D$85)</f>
        <v>34</v>
      </c>
      <c r="F38" s="21">
        <v>58.46</v>
      </c>
      <c r="G38" s="22">
        <v>38</v>
      </c>
      <c r="H38" s="21">
        <v>107.65</v>
      </c>
      <c r="I38" s="21">
        <v>59.2</v>
      </c>
      <c r="J38" s="21">
        <v>95.13</v>
      </c>
      <c r="K38" s="21">
        <v>57.71</v>
      </c>
    </row>
    <row r="39" spans="1:11" x14ac:dyDescent="0.2">
      <c r="A39" s="19" t="s">
        <v>26</v>
      </c>
      <c r="B39" s="23" t="s">
        <v>57</v>
      </c>
      <c r="C39" s="20" t="s">
        <v>16</v>
      </c>
      <c r="D39" s="21">
        <v>108.99</v>
      </c>
      <c r="E39" s="22">
        <f>_xlfn.RANK.EQ(D39,$D$7:$D$85)</f>
        <v>7</v>
      </c>
      <c r="F39" s="21">
        <v>57.91</v>
      </c>
      <c r="G39" s="22">
        <v>41</v>
      </c>
      <c r="H39" s="21">
        <v>110.37</v>
      </c>
      <c r="I39" s="21">
        <v>59.46</v>
      </c>
      <c r="J39" s="21">
        <v>107.6</v>
      </c>
      <c r="K39" s="21">
        <v>56.35</v>
      </c>
    </row>
    <row r="40" spans="1:11" x14ac:dyDescent="0.2">
      <c r="A40" s="19" t="s">
        <v>26</v>
      </c>
      <c r="B40" s="23" t="s">
        <v>29</v>
      </c>
      <c r="C40" s="20" t="s">
        <v>16</v>
      </c>
      <c r="D40" s="21">
        <v>100.29</v>
      </c>
      <c r="E40" s="22">
        <f>_xlfn.RANK.EQ(D40,$D$7:$D$85)</f>
        <v>37</v>
      </c>
      <c r="F40" s="21">
        <v>56.74</v>
      </c>
      <c r="G40" s="22">
        <v>40</v>
      </c>
      <c r="H40" s="21">
        <v>102.94</v>
      </c>
      <c r="I40" s="21">
        <v>57.46</v>
      </c>
      <c r="J40" s="21">
        <v>97.64</v>
      </c>
      <c r="K40" s="21">
        <v>56.02</v>
      </c>
    </row>
    <row r="41" spans="1:11" x14ac:dyDescent="0.2">
      <c r="A41" s="19" t="s">
        <v>30</v>
      </c>
      <c r="B41" s="23" t="s">
        <v>82</v>
      </c>
      <c r="C41" s="20"/>
      <c r="D41" s="21">
        <v>94.44</v>
      </c>
      <c r="E41" s="22">
        <f t="shared" ref="E39:E70" si="1">_xlfn.RANK.EQ(D41,$D$7:$D$85)</f>
        <v>51</v>
      </c>
      <c r="F41" s="21">
        <v>59.27</v>
      </c>
      <c r="G41" s="22">
        <v>43</v>
      </c>
      <c r="H41" s="21">
        <v>97.9</v>
      </c>
      <c r="I41" s="21">
        <v>59.69</v>
      </c>
      <c r="J41" s="21">
        <v>90.97</v>
      </c>
      <c r="K41" s="21">
        <v>58.84</v>
      </c>
    </row>
    <row r="42" spans="1:11" x14ac:dyDescent="0.2">
      <c r="A42" t="s">
        <v>30</v>
      </c>
      <c r="B42" s="13" t="s">
        <v>83</v>
      </c>
      <c r="C42" s="15"/>
      <c r="D42" s="6">
        <v>98.14</v>
      </c>
      <c r="E42" s="7">
        <f t="shared" si="1"/>
        <v>41</v>
      </c>
      <c r="F42" s="6">
        <v>55.68</v>
      </c>
      <c r="G42" s="7">
        <v>40</v>
      </c>
      <c r="H42" s="6">
        <v>95.74</v>
      </c>
      <c r="I42" s="6">
        <v>55.8</v>
      </c>
      <c r="J42" s="6">
        <v>100.54</v>
      </c>
      <c r="K42" s="6">
        <v>55.55</v>
      </c>
    </row>
    <row r="43" spans="1:11" x14ac:dyDescent="0.2">
      <c r="A43" t="s">
        <v>58</v>
      </c>
      <c r="B43" s="27">
        <v>15144</v>
      </c>
      <c r="C43" s="15" t="s">
        <v>16</v>
      </c>
      <c r="D43" s="6">
        <v>93.86</v>
      </c>
      <c r="E43" s="7">
        <f t="shared" si="1"/>
        <v>55</v>
      </c>
      <c r="F43" s="6">
        <v>57.42</v>
      </c>
      <c r="G43" s="7">
        <v>40</v>
      </c>
      <c r="H43" s="6">
        <v>93.96</v>
      </c>
      <c r="I43" s="6">
        <v>57.71</v>
      </c>
      <c r="J43" s="6">
        <v>93.75</v>
      </c>
      <c r="K43" s="6">
        <v>57.12</v>
      </c>
    </row>
    <row r="44" spans="1:11" x14ac:dyDescent="0.2">
      <c r="A44" t="s">
        <v>58</v>
      </c>
      <c r="B44" s="26">
        <v>15188</v>
      </c>
      <c r="C44" s="15" t="s">
        <v>16</v>
      </c>
      <c r="D44" s="6">
        <v>93.08</v>
      </c>
      <c r="E44" s="7">
        <f t="shared" si="1"/>
        <v>57</v>
      </c>
      <c r="F44" s="6">
        <v>56</v>
      </c>
      <c r="G44" s="7">
        <v>42</v>
      </c>
      <c r="H44" s="6">
        <v>93.47</v>
      </c>
      <c r="I44" s="6">
        <v>55.26</v>
      </c>
      <c r="J44" s="6">
        <v>92.68</v>
      </c>
      <c r="K44" s="6">
        <v>56.73</v>
      </c>
    </row>
    <row r="45" spans="1:11" x14ac:dyDescent="0.2">
      <c r="A45" t="s">
        <v>58</v>
      </c>
      <c r="B45" s="27">
        <v>15241</v>
      </c>
      <c r="C45" s="15" t="s">
        <v>16</v>
      </c>
      <c r="D45" s="6">
        <v>84.51</v>
      </c>
      <c r="E45" s="7">
        <f t="shared" si="1"/>
        <v>76</v>
      </c>
      <c r="F45" s="6">
        <v>57.24</v>
      </c>
      <c r="G45" s="7">
        <v>40</v>
      </c>
      <c r="H45" s="6">
        <v>85.03</v>
      </c>
      <c r="I45" s="6">
        <v>55.91</v>
      </c>
      <c r="J45" s="6">
        <v>83.98</v>
      </c>
      <c r="K45" s="6">
        <v>58.56</v>
      </c>
    </row>
    <row r="46" spans="1:11" x14ac:dyDescent="0.2">
      <c r="A46" t="s">
        <v>58</v>
      </c>
      <c r="B46" s="27">
        <v>15314</v>
      </c>
      <c r="C46" s="15" t="s">
        <v>16</v>
      </c>
      <c r="D46" s="6">
        <v>103.91</v>
      </c>
      <c r="E46" s="7">
        <f t="shared" si="1"/>
        <v>24</v>
      </c>
      <c r="F46" s="6">
        <v>56.86</v>
      </c>
      <c r="G46" s="7">
        <v>43</v>
      </c>
      <c r="H46" s="6">
        <v>107.51</v>
      </c>
      <c r="I46" s="6">
        <v>57.4</v>
      </c>
      <c r="J46" s="6">
        <v>100.3</v>
      </c>
      <c r="K46" s="6">
        <v>56.32</v>
      </c>
    </row>
    <row r="47" spans="1:11" x14ac:dyDescent="0.2">
      <c r="A47" s="19" t="s">
        <v>58</v>
      </c>
      <c r="B47" s="25">
        <v>15334</v>
      </c>
      <c r="C47" s="20" t="s">
        <v>16</v>
      </c>
      <c r="D47" s="21">
        <v>107.01</v>
      </c>
      <c r="E47" s="22">
        <f t="shared" si="1"/>
        <v>11</v>
      </c>
      <c r="F47" s="21">
        <v>58.39</v>
      </c>
      <c r="G47" s="22">
        <v>40</v>
      </c>
      <c r="H47" s="21">
        <v>108.76</v>
      </c>
      <c r="I47" s="21">
        <v>60.37</v>
      </c>
      <c r="J47" s="21">
        <v>105.26</v>
      </c>
      <c r="K47" s="21">
        <v>56.4</v>
      </c>
    </row>
    <row r="48" spans="1:11" x14ac:dyDescent="0.2">
      <c r="A48" s="19" t="s">
        <v>58</v>
      </c>
      <c r="B48" s="25">
        <v>15421</v>
      </c>
      <c r="C48" s="20" t="s">
        <v>16</v>
      </c>
      <c r="D48" s="21">
        <v>76.09</v>
      </c>
      <c r="E48" s="22">
        <f t="shared" si="1"/>
        <v>79</v>
      </c>
      <c r="F48" s="21">
        <v>58.65</v>
      </c>
      <c r="G48" s="22">
        <v>41</v>
      </c>
      <c r="H48" s="21">
        <v>75.44</v>
      </c>
      <c r="I48" s="21">
        <v>58.67</v>
      </c>
      <c r="J48" s="21">
        <v>76.739999999999995</v>
      </c>
      <c r="K48" s="21">
        <v>58.63</v>
      </c>
    </row>
    <row r="49" spans="1:11" x14ac:dyDescent="0.2">
      <c r="A49" s="19" t="s">
        <v>32</v>
      </c>
      <c r="B49" s="23" t="s">
        <v>73</v>
      </c>
      <c r="C49" s="20" t="s">
        <v>16</v>
      </c>
      <c r="D49" s="21">
        <v>91.16</v>
      </c>
      <c r="E49" s="22">
        <f t="shared" si="1"/>
        <v>62</v>
      </c>
      <c r="F49" s="21">
        <v>57.36</v>
      </c>
      <c r="G49" s="22">
        <v>40</v>
      </c>
      <c r="H49" s="21">
        <v>95.17</v>
      </c>
      <c r="I49" s="21">
        <v>58.3</v>
      </c>
      <c r="J49" s="21">
        <v>87.14</v>
      </c>
      <c r="K49" s="21">
        <v>56.42</v>
      </c>
    </row>
    <row r="50" spans="1:11" x14ac:dyDescent="0.2">
      <c r="A50" s="19" t="s">
        <v>32</v>
      </c>
      <c r="B50" s="23" t="s">
        <v>33</v>
      </c>
      <c r="C50" s="20" t="s">
        <v>16</v>
      </c>
      <c r="D50" s="21">
        <v>103.33</v>
      </c>
      <c r="E50" s="22">
        <f t="shared" si="1"/>
        <v>27</v>
      </c>
      <c r="F50" s="21">
        <v>58.35</v>
      </c>
      <c r="G50" s="22">
        <v>40</v>
      </c>
      <c r="H50" s="21">
        <v>112.19</v>
      </c>
      <c r="I50" s="21">
        <v>59.13</v>
      </c>
      <c r="J50" s="21">
        <v>94.46</v>
      </c>
      <c r="K50" s="21">
        <v>57.57</v>
      </c>
    </row>
    <row r="51" spans="1:11" x14ac:dyDescent="0.2">
      <c r="A51" s="19" t="s">
        <v>32</v>
      </c>
      <c r="B51" s="25" t="s">
        <v>34</v>
      </c>
      <c r="C51" s="20" t="s">
        <v>16</v>
      </c>
      <c r="D51" s="21">
        <v>90.4</v>
      </c>
      <c r="E51" s="22">
        <f t="shared" si="1"/>
        <v>64</v>
      </c>
      <c r="F51" s="21">
        <v>57.85</v>
      </c>
      <c r="G51" s="22">
        <v>41</v>
      </c>
      <c r="H51" s="21">
        <v>89.38</v>
      </c>
      <c r="I51" s="21">
        <v>57.12</v>
      </c>
      <c r="J51" s="21">
        <v>91.41</v>
      </c>
      <c r="K51" s="21">
        <v>58.58</v>
      </c>
    </row>
    <row r="52" spans="1:11" x14ac:dyDescent="0.2">
      <c r="A52" t="s">
        <v>59</v>
      </c>
      <c r="B52" s="26" t="s">
        <v>84</v>
      </c>
      <c r="C52" s="15"/>
      <c r="D52" s="6">
        <v>86.2</v>
      </c>
      <c r="E52" s="7">
        <f t="shared" si="1"/>
        <v>73</v>
      </c>
      <c r="F52" s="6">
        <v>57.83</v>
      </c>
      <c r="G52" s="7">
        <v>38</v>
      </c>
      <c r="H52" s="6">
        <v>89.06</v>
      </c>
      <c r="I52" s="6">
        <v>58.33</v>
      </c>
      <c r="J52" s="6">
        <v>83.33</v>
      </c>
      <c r="K52" s="6">
        <v>57.33</v>
      </c>
    </row>
    <row r="53" spans="1:11" x14ac:dyDescent="0.2">
      <c r="A53" t="s">
        <v>59</v>
      </c>
      <c r="B53" s="27" t="s">
        <v>85</v>
      </c>
      <c r="C53" s="15" t="s">
        <v>16</v>
      </c>
      <c r="D53" s="6">
        <v>98.29</v>
      </c>
      <c r="E53" s="7">
        <f t="shared" si="1"/>
        <v>40</v>
      </c>
      <c r="F53" s="6">
        <v>59.36</v>
      </c>
      <c r="G53" s="7">
        <v>44</v>
      </c>
      <c r="H53" s="6">
        <v>102.52</v>
      </c>
      <c r="I53" s="6">
        <v>59.52</v>
      </c>
      <c r="J53" s="6">
        <v>94.06</v>
      </c>
      <c r="K53" s="6">
        <v>59.2</v>
      </c>
    </row>
    <row r="54" spans="1:11" x14ac:dyDescent="0.2">
      <c r="A54" t="s">
        <v>59</v>
      </c>
      <c r="B54" s="13" t="s">
        <v>86</v>
      </c>
      <c r="C54" s="15" t="s">
        <v>16</v>
      </c>
      <c r="D54" s="6">
        <v>102.71</v>
      </c>
      <c r="E54" s="7">
        <f t="shared" si="1"/>
        <v>32</v>
      </c>
      <c r="F54" s="6">
        <v>58.63</v>
      </c>
      <c r="G54" s="7">
        <v>38</v>
      </c>
      <c r="H54" s="6">
        <v>108.26</v>
      </c>
      <c r="I54" s="6">
        <v>59.49</v>
      </c>
      <c r="J54" s="6">
        <v>97.16</v>
      </c>
      <c r="K54" s="6">
        <v>57.77</v>
      </c>
    </row>
    <row r="55" spans="1:11" x14ac:dyDescent="0.2">
      <c r="A55" t="s">
        <v>35</v>
      </c>
      <c r="B55" s="13" t="s">
        <v>87</v>
      </c>
      <c r="C55" s="15" t="s">
        <v>16</v>
      </c>
      <c r="D55" s="6">
        <v>105.46</v>
      </c>
      <c r="E55" s="7">
        <f t="shared" si="1"/>
        <v>16</v>
      </c>
      <c r="F55" s="6">
        <v>56.32</v>
      </c>
      <c r="G55" s="7">
        <v>38</v>
      </c>
      <c r="H55" s="6">
        <v>109.39</v>
      </c>
      <c r="I55" s="6">
        <v>56.09</v>
      </c>
      <c r="J55" s="6">
        <v>101.52</v>
      </c>
      <c r="K55" s="6">
        <v>56.54</v>
      </c>
    </row>
    <row r="56" spans="1:11" x14ac:dyDescent="0.2">
      <c r="A56" t="s">
        <v>35</v>
      </c>
      <c r="B56" s="13" t="s">
        <v>88</v>
      </c>
      <c r="C56" s="15" t="s">
        <v>16</v>
      </c>
      <c r="D56" s="6">
        <v>94.31</v>
      </c>
      <c r="E56" s="7">
        <f t="shared" si="1"/>
        <v>54</v>
      </c>
      <c r="F56" s="6">
        <v>55.4</v>
      </c>
      <c r="G56" s="7">
        <v>40</v>
      </c>
      <c r="H56" s="6">
        <v>91.13</v>
      </c>
      <c r="I56" s="6">
        <v>54.53</v>
      </c>
      <c r="J56" s="6">
        <v>97.49</v>
      </c>
      <c r="K56" s="6">
        <v>56.26</v>
      </c>
    </row>
    <row r="57" spans="1:11" x14ac:dyDescent="0.2">
      <c r="A57" s="19" t="s">
        <v>36</v>
      </c>
      <c r="B57" s="23" t="s">
        <v>60</v>
      </c>
      <c r="C57" s="20" t="s">
        <v>20</v>
      </c>
      <c r="D57" s="21">
        <v>92.59</v>
      </c>
      <c r="E57" s="22">
        <f t="shared" si="1"/>
        <v>59</v>
      </c>
      <c r="F57" s="21">
        <v>54.51</v>
      </c>
      <c r="G57" s="22">
        <v>40</v>
      </c>
      <c r="H57" s="21">
        <v>96.56</v>
      </c>
      <c r="I57" s="21">
        <v>55.86</v>
      </c>
      <c r="J57" s="21">
        <v>88.62</v>
      </c>
      <c r="K57" s="21">
        <v>53.15</v>
      </c>
    </row>
    <row r="58" spans="1:11" x14ac:dyDescent="0.2">
      <c r="A58" s="19" t="s">
        <v>36</v>
      </c>
      <c r="B58" s="23" t="s">
        <v>61</v>
      </c>
      <c r="C58" s="20" t="s">
        <v>20</v>
      </c>
      <c r="D58" s="21">
        <v>96.6</v>
      </c>
      <c r="E58" s="22">
        <f t="shared" si="1"/>
        <v>44</v>
      </c>
      <c r="F58" s="21">
        <v>59.6</v>
      </c>
      <c r="G58" s="22">
        <v>43</v>
      </c>
      <c r="H58" s="21">
        <v>100.13</v>
      </c>
      <c r="I58" s="21">
        <v>60.93</v>
      </c>
      <c r="J58" s="21">
        <v>93.06</v>
      </c>
      <c r="K58" s="21">
        <v>58.26</v>
      </c>
    </row>
    <row r="59" spans="1:11" x14ac:dyDescent="0.2">
      <c r="A59" s="19" t="s">
        <v>36</v>
      </c>
      <c r="B59" s="23" t="s">
        <v>89</v>
      </c>
      <c r="C59" s="20" t="s">
        <v>20</v>
      </c>
      <c r="D59" s="21">
        <v>89.3</v>
      </c>
      <c r="E59" s="22">
        <f t="shared" si="1"/>
        <v>69</v>
      </c>
      <c r="F59" s="21">
        <v>57.03</v>
      </c>
      <c r="G59" s="22">
        <v>40</v>
      </c>
      <c r="H59" s="21">
        <v>95.88</v>
      </c>
      <c r="I59" s="21">
        <v>57.2</v>
      </c>
      <c r="J59" s="21">
        <v>82.72</v>
      </c>
      <c r="K59" s="21">
        <v>56.86</v>
      </c>
    </row>
    <row r="60" spans="1:11" x14ac:dyDescent="0.2">
      <c r="A60" s="19" t="s">
        <v>36</v>
      </c>
      <c r="B60" s="23" t="s">
        <v>62</v>
      </c>
      <c r="C60" s="20" t="s">
        <v>16</v>
      </c>
      <c r="D60" s="21">
        <v>87.16</v>
      </c>
      <c r="E60" s="22">
        <f t="shared" si="1"/>
        <v>71</v>
      </c>
      <c r="F60" s="21">
        <v>56.31</v>
      </c>
      <c r="G60" s="22">
        <v>41</v>
      </c>
      <c r="H60" s="21">
        <v>81.099999999999994</v>
      </c>
      <c r="I60" s="21">
        <v>54.84</v>
      </c>
      <c r="J60" s="21">
        <v>93.21</v>
      </c>
      <c r="K60" s="21">
        <v>57.77</v>
      </c>
    </row>
    <row r="61" spans="1:11" x14ac:dyDescent="0.2">
      <c r="A61" s="19" t="s">
        <v>36</v>
      </c>
      <c r="B61" s="18" t="s">
        <v>90</v>
      </c>
      <c r="C61" s="20" t="s">
        <v>20</v>
      </c>
      <c r="D61" s="21">
        <v>91.11</v>
      </c>
      <c r="E61" s="22">
        <f t="shared" si="1"/>
        <v>63</v>
      </c>
      <c r="F61" s="21">
        <v>57.2</v>
      </c>
      <c r="G61" s="22">
        <v>41</v>
      </c>
      <c r="H61" s="21">
        <v>95.98</v>
      </c>
      <c r="I61" s="21">
        <v>56.76</v>
      </c>
      <c r="J61" s="21">
        <v>86.24</v>
      </c>
      <c r="K61" s="21">
        <v>57.63</v>
      </c>
    </row>
    <row r="62" spans="1:11" x14ac:dyDescent="0.2">
      <c r="A62" t="s">
        <v>91</v>
      </c>
      <c r="B62" s="16" t="s">
        <v>92</v>
      </c>
      <c r="C62" s="15" t="s">
        <v>31</v>
      </c>
      <c r="D62" s="6">
        <v>90.09</v>
      </c>
      <c r="E62" s="7">
        <f t="shared" si="1"/>
        <v>65</v>
      </c>
      <c r="F62" s="6">
        <v>60.23</v>
      </c>
      <c r="G62" s="7">
        <v>42</v>
      </c>
      <c r="H62" s="6">
        <v>91.42</v>
      </c>
      <c r="I62" s="6">
        <v>60.34</v>
      </c>
      <c r="J62" s="6">
        <v>88.75</v>
      </c>
      <c r="K62" s="6">
        <v>60.11</v>
      </c>
    </row>
    <row r="63" spans="1:11" x14ac:dyDescent="0.2">
      <c r="A63" t="s">
        <v>91</v>
      </c>
      <c r="B63" s="13" t="s">
        <v>93</v>
      </c>
      <c r="C63" s="15" t="s">
        <v>31</v>
      </c>
      <c r="D63" s="6">
        <v>104.17</v>
      </c>
      <c r="E63" s="7">
        <f t="shared" si="1"/>
        <v>21</v>
      </c>
      <c r="F63" s="6">
        <v>57.42</v>
      </c>
      <c r="G63" s="7">
        <v>42</v>
      </c>
      <c r="H63" s="6">
        <v>116.54</v>
      </c>
      <c r="I63" s="6">
        <v>57.67</v>
      </c>
      <c r="J63" s="6">
        <v>91.8</v>
      </c>
      <c r="K63" s="6">
        <v>57.16</v>
      </c>
    </row>
    <row r="64" spans="1:11" x14ac:dyDescent="0.2">
      <c r="A64" t="s">
        <v>37</v>
      </c>
      <c r="B64" s="27">
        <v>282</v>
      </c>
      <c r="C64" s="15" t="s">
        <v>16</v>
      </c>
      <c r="D64" s="6">
        <v>103.07</v>
      </c>
      <c r="E64" s="7">
        <f t="shared" si="1"/>
        <v>29</v>
      </c>
      <c r="F64" s="6">
        <v>55.71</v>
      </c>
      <c r="G64" s="7">
        <v>38</v>
      </c>
      <c r="H64" s="6">
        <v>108.99</v>
      </c>
      <c r="I64" s="6">
        <v>56.35</v>
      </c>
      <c r="J64" s="6">
        <v>97.15</v>
      </c>
      <c r="K64" s="6">
        <v>55.06</v>
      </c>
    </row>
    <row r="65" spans="1:11" x14ac:dyDescent="0.2">
      <c r="A65" t="s">
        <v>37</v>
      </c>
      <c r="B65" s="27">
        <v>295</v>
      </c>
      <c r="C65" s="15"/>
      <c r="D65" s="6">
        <v>113.5</v>
      </c>
      <c r="E65" s="7">
        <f t="shared" si="1"/>
        <v>1</v>
      </c>
      <c r="F65" s="6">
        <v>55.91</v>
      </c>
      <c r="G65" s="7">
        <v>37</v>
      </c>
      <c r="H65" s="6">
        <v>113.63</v>
      </c>
      <c r="I65" s="6">
        <v>56.4</v>
      </c>
      <c r="J65" s="6">
        <v>113.36</v>
      </c>
      <c r="K65" s="6">
        <v>55.42</v>
      </c>
    </row>
    <row r="66" spans="1:11" x14ac:dyDescent="0.2">
      <c r="A66" t="s">
        <v>37</v>
      </c>
      <c r="B66" s="27">
        <v>303</v>
      </c>
      <c r="C66" s="15"/>
      <c r="D66" s="6">
        <v>95.22</v>
      </c>
      <c r="E66" s="7">
        <f t="shared" si="1"/>
        <v>49</v>
      </c>
      <c r="F66" s="6">
        <v>58.21</v>
      </c>
      <c r="G66" s="7">
        <v>41</v>
      </c>
      <c r="H66" s="6">
        <v>92.18</v>
      </c>
      <c r="I66" s="6">
        <v>58.55</v>
      </c>
      <c r="J66" s="6">
        <v>98.26</v>
      </c>
      <c r="K66" s="6">
        <v>57.87</v>
      </c>
    </row>
    <row r="67" spans="1:11" x14ac:dyDescent="0.2">
      <c r="A67" s="19" t="s">
        <v>37</v>
      </c>
      <c r="B67" s="23">
        <v>291</v>
      </c>
      <c r="C67" s="20" t="s">
        <v>16</v>
      </c>
      <c r="D67" s="21">
        <v>92.43</v>
      </c>
      <c r="E67" s="22">
        <f t="shared" si="1"/>
        <v>60</v>
      </c>
      <c r="F67" s="21">
        <v>56.12</v>
      </c>
      <c r="G67" s="22">
        <v>41</v>
      </c>
      <c r="H67" s="21">
        <v>87.74</v>
      </c>
      <c r="I67" s="21">
        <v>55.03</v>
      </c>
      <c r="J67" s="21">
        <v>97.12</v>
      </c>
      <c r="K67" s="21">
        <v>57.2</v>
      </c>
    </row>
    <row r="68" spans="1:11" x14ac:dyDescent="0.2">
      <c r="A68" s="19" t="s">
        <v>37</v>
      </c>
      <c r="B68" s="23" t="s">
        <v>63</v>
      </c>
      <c r="C68" s="20" t="s">
        <v>16</v>
      </c>
      <c r="D68" s="21">
        <v>92.17</v>
      </c>
      <c r="E68" s="22">
        <f t="shared" si="1"/>
        <v>61</v>
      </c>
      <c r="F68" s="21">
        <v>56.27</v>
      </c>
      <c r="G68" s="22">
        <v>36</v>
      </c>
      <c r="H68" s="21">
        <v>94.69</v>
      </c>
      <c r="I68" s="21">
        <v>56.26</v>
      </c>
      <c r="J68" s="21">
        <v>89.64</v>
      </c>
      <c r="K68" s="21">
        <v>56.27</v>
      </c>
    </row>
    <row r="69" spans="1:11" x14ac:dyDescent="0.2">
      <c r="A69" s="19" t="s">
        <v>38</v>
      </c>
      <c r="B69" s="23" t="s">
        <v>64</v>
      </c>
      <c r="C69" s="20" t="s">
        <v>20</v>
      </c>
      <c r="D69" s="21">
        <v>85.52</v>
      </c>
      <c r="E69" s="22">
        <f t="shared" si="1"/>
        <v>74</v>
      </c>
      <c r="F69" s="21">
        <v>56.4</v>
      </c>
      <c r="G69" s="22">
        <v>44</v>
      </c>
      <c r="H69" s="21">
        <v>83.85</v>
      </c>
      <c r="I69" s="21">
        <v>56.22</v>
      </c>
      <c r="J69" s="21">
        <v>87.19</v>
      </c>
      <c r="K69" s="21">
        <v>56.58</v>
      </c>
    </row>
    <row r="70" spans="1:11" x14ac:dyDescent="0.2">
      <c r="A70" s="19" t="s">
        <v>38</v>
      </c>
      <c r="B70" s="23" t="s">
        <v>39</v>
      </c>
      <c r="C70" s="20" t="s">
        <v>20</v>
      </c>
      <c r="D70" s="21">
        <v>89.41</v>
      </c>
      <c r="E70" s="22">
        <f t="shared" si="1"/>
        <v>68</v>
      </c>
      <c r="F70" s="21">
        <v>56.76</v>
      </c>
      <c r="G70" s="22">
        <v>45</v>
      </c>
      <c r="H70" s="21">
        <v>94.68</v>
      </c>
      <c r="I70" s="21">
        <v>56.09</v>
      </c>
      <c r="J70" s="21">
        <v>84.14</v>
      </c>
      <c r="K70" s="21">
        <v>57.42</v>
      </c>
    </row>
    <row r="71" spans="1:11" x14ac:dyDescent="0.2">
      <c r="A71" s="19" t="s">
        <v>38</v>
      </c>
      <c r="B71" s="18" t="s">
        <v>40</v>
      </c>
      <c r="C71" s="20" t="s">
        <v>20</v>
      </c>
      <c r="D71" s="21">
        <v>100.07</v>
      </c>
      <c r="E71" s="22">
        <f t="shared" ref="E71:E85" si="2">_xlfn.RANK.EQ(D71,$D$7:$D$85)</f>
        <v>39</v>
      </c>
      <c r="F71" s="21">
        <v>56.58</v>
      </c>
      <c r="G71" s="22">
        <v>41</v>
      </c>
      <c r="H71" s="21">
        <v>106.06</v>
      </c>
      <c r="I71" s="21">
        <v>57.37</v>
      </c>
      <c r="J71" s="21">
        <v>94.08</v>
      </c>
      <c r="K71" s="21">
        <v>55.78</v>
      </c>
    </row>
    <row r="72" spans="1:11" x14ac:dyDescent="0.2">
      <c r="A72" t="s">
        <v>38</v>
      </c>
      <c r="B72" s="13" t="s">
        <v>41</v>
      </c>
      <c r="C72" s="15" t="s">
        <v>20</v>
      </c>
      <c r="D72" s="6">
        <v>103.96</v>
      </c>
      <c r="E72" s="7">
        <f t="shared" si="2"/>
        <v>23</v>
      </c>
      <c r="F72" s="6">
        <v>56.92</v>
      </c>
      <c r="G72" s="7">
        <v>46</v>
      </c>
      <c r="H72" s="6">
        <v>105.64</v>
      </c>
      <c r="I72" s="6">
        <v>58.63</v>
      </c>
      <c r="J72" s="6">
        <v>102.28</v>
      </c>
      <c r="K72" s="6">
        <v>55.21</v>
      </c>
    </row>
    <row r="73" spans="1:11" x14ac:dyDescent="0.2">
      <c r="A73" t="s">
        <v>38</v>
      </c>
      <c r="B73" s="13" t="s">
        <v>94</v>
      </c>
      <c r="C73" s="15" t="s">
        <v>20</v>
      </c>
      <c r="D73" s="6">
        <v>100.68</v>
      </c>
      <c r="E73" s="7">
        <f t="shared" si="2"/>
        <v>36</v>
      </c>
      <c r="F73" s="6">
        <v>57.98</v>
      </c>
      <c r="G73" s="7">
        <v>40</v>
      </c>
      <c r="H73" s="6">
        <v>98.4</v>
      </c>
      <c r="I73" s="6">
        <v>59.03</v>
      </c>
      <c r="J73" s="6">
        <v>102.95</v>
      </c>
      <c r="K73" s="6">
        <v>56.93</v>
      </c>
    </row>
    <row r="74" spans="1:11" x14ac:dyDescent="0.2">
      <c r="A74" t="s">
        <v>38</v>
      </c>
      <c r="B74" s="13" t="s">
        <v>95</v>
      </c>
      <c r="C74" s="15" t="s">
        <v>20</v>
      </c>
      <c r="D74" s="6">
        <v>83.43</v>
      </c>
      <c r="E74" s="7">
        <f t="shared" si="2"/>
        <v>77</v>
      </c>
      <c r="F74" s="6">
        <v>56.56</v>
      </c>
      <c r="G74" s="7">
        <v>45</v>
      </c>
      <c r="H74" s="6">
        <v>72.099999999999994</v>
      </c>
      <c r="I74" s="6">
        <v>57.23</v>
      </c>
      <c r="J74" s="6">
        <v>94.76</v>
      </c>
      <c r="K74" s="6">
        <v>55.88</v>
      </c>
    </row>
    <row r="75" spans="1:11" x14ac:dyDescent="0.2">
      <c r="A75" t="s">
        <v>65</v>
      </c>
      <c r="B75" s="13" t="s">
        <v>66</v>
      </c>
      <c r="C75" s="15" t="s">
        <v>16</v>
      </c>
      <c r="D75" s="6">
        <v>97.71</v>
      </c>
      <c r="E75" s="7">
        <f t="shared" si="2"/>
        <v>42</v>
      </c>
      <c r="F75" s="6">
        <v>57.75</v>
      </c>
      <c r="G75" s="7">
        <v>40</v>
      </c>
      <c r="H75" s="6">
        <v>102.13</v>
      </c>
      <c r="I75" s="6">
        <v>59.02</v>
      </c>
      <c r="J75" s="6">
        <v>93.28</v>
      </c>
      <c r="K75" s="6">
        <v>56.48</v>
      </c>
    </row>
    <row r="76" spans="1:11" x14ac:dyDescent="0.2">
      <c r="A76" t="s">
        <v>65</v>
      </c>
      <c r="B76" s="13" t="s">
        <v>67</v>
      </c>
      <c r="C76" s="15" t="s">
        <v>16</v>
      </c>
      <c r="D76" s="6">
        <v>100.16</v>
      </c>
      <c r="E76" s="7">
        <f t="shared" si="2"/>
        <v>38</v>
      </c>
      <c r="F76" s="6">
        <v>57.85</v>
      </c>
      <c r="G76" s="7">
        <v>41</v>
      </c>
      <c r="H76" s="6">
        <v>100.45</v>
      </c>
      <c r="I76" s="6">
        <v>58.5</v>
      </c>
      <c r="J76" s="6">
        <v>99.86</v>
      </c>
      <c r="K76" s="6">
        <v>57.2</v>
      </c>
    </row>
    <row r="77" spans="1:11" x14ac:dyDescent="0.2">
      <c r="A77" s="19" t="s">
        <v>65</v>
      </c>
      <c r="B77" s="23" t="s">
        <v>68</v>
      </c>
      <c r="C77" s="20" t="s">
        <v>16</v>
      </c>
      <c r="D77" s="21">
        <v>101.07</v>
      </c>
      <c r="E77" s="22">
        <f t="shared" si="2"/>
        <v>35</v>
      </c>
      <c r="F77" s="21">
        <v>57.75</v>
      </c>
      <c r="G77" s="22">
        <v>40</v>
      </c>
      <c r="H77" s="21">
        <v>106.63</v>
      </c>
      <c r="I77" s="21">
        <v>58.81</v>
      </c>
      <c r="J77" s="21">
        <v>95.5</v>
      </c>
      <c r="K77" s="21">
        <v>56.68</v>
      </c>
    </row>
    <row r="78" spans="1:11" x14ac:dyDescent="0.2">
      <c r="A78" s="19" t="s">
        <v>65</v>
      </c>
      <c r="B78" s="23" t="s">
        <v>96</v>
      </c>
      <c r="C78" s="20" t="s">
        <v>16</v>
      </c>
      <c r="D78" s="21">
        <v>84.8</v>
      </c>
      <c r="E78" s="22">
        <f t="shared" si="2"/>
        <v>75</v>
      </c>
      <c r="F78" s="21">
        <v>56.71</v>
      </c>
      <c r="G78" s="22">
        <v>39</v>
      </c>
      <c r="H78" s="21">
        <v>87.61</v>
      </c>
      <c r="I78" s="21">
        <v>56.64</v>
      </c>
      <c r="J78" s="21">
        <v>81.99</v>
      </c>
      <c r="K78" s="21">
        <v>56.78</v>
      </c>
    </row>
    <row r="79" spans="1:11" x14ac:dyDescent="0.2">
      <c r="A79" s="19" t="s">
        <v>42</v>
      </c>
      <c r="B79" s="23" t="s">
        <v>43</v>
      </c>
      <c r="C79" s="20" t="s">
        <v>16</v>
      </c>
      <c r="D79" s="21">
        <v>104.58</v>
      </c>
      <c r="E79" s="22">
        <f t="shared" si="2"/>
        <v>18</v>
      </c>
      <c r="F79" s="21">
        <v>55.93</v>
      </c>
      <c r="G79" s="22">
        <v>37</v>
      </c>
      <c r="H79" s="21">
        <v>103.99</v>
      </c>
      <c r="I79" s="21">
        <v>56.07</v>
      </c>
      <c r="J79" s="21">
        <v>105.17</v>
      </c>
      <c r="K79" s="21">
        <v>55.79</v>
      </c>
    </row>
    <row r="80" spans="1:11" x14ac:dyDescent="0.2">
      <c r="A80" s="19" t="s">
        <v>42</v>
      </c>
      <c r="B80" s="18" t="s">
        <v>49</v>
      </c>
      <c r="C80" s="20" t="s">
        <v>16</v>
      </c>
      <c r="D80" s="21">
        <v>110.81</v>
      </c>
      <c r="E80" s="22">
        <f t="shared" si="2"/>
        <v>4</v>
      </c>
      <c r="F80" s="21">
        <v>55.08</v>
      </c>
      <c r="G80" s="22">
        <v>37</v>
      </c>
      <c r="H80" s="21">
        <v>109.88</v>
      </c>
      <c r="I80" s="21">
        <v>56.25</v>
      </c>
      <c r="J80" s="21">
        <v>111.73</v>
      </c>
      <c r="K80" s="21">
        <v>53.9</v>
      </c>
    </row>
    <row r="81" spans="1:11" x14ac:dyDescent="0.2">
      <c r="A81" s="19" t="s">
        <v>42</v>
      </c>
      <c r="B81" s="23" t="s">
        <v>74</v>
      </c>
      <c r="C81" s="20" t="s">
        <v>16</v>
      </c>
      <c r="D81" s="21">
        <v>95.86</v>
      </c>
      <c r="E81" s="22">
        <f t="shared" si="2"/>
        <v>47</v>
      </c>
      <c r="F81" s="21">
        <v>55.23</v>
      </c>
      <c r="G81" s="22">
        <v>40</v>
      </c>
      <c r="H81" s="21">
        <v>90.26</v>
      </c>
      <c r="I81" s="21">
        <v>54.11</v>
      </c>
      <c r="J81" s="21">
        <v>101.46</v>
      </c>
      <c r="K81" s="21">
        <v>56.35</v>
      </c>
    </row>
    <row r="82" spans="1:11" x14ac:dyDescent="0.2">
      <c r="A82" t="s">
        <v>44</v>
      </c>
      <c r="B82" s="13" t="s">
        <v>69</v>
      </c>
      <c r="C82" s="15" t="s">
        <v>16</v>
      </c>
      <c r="D82" s="6">
        <v>101.52</v>
      </c>
      <c r="E82" s="7">
        <f t="shared" si="2"/>
        <v>33</v>
      </c>
      <c r="F82" s="6">
        <v>56.43</v>
      </c>
      <c r="G82" s="7">
        <v>39</v>
      </c>
      <c r="H82" s="6">
        <v>98.91</v>
      </c>
      <c r="I82" s="6">
        <v>57.16</v>
      </c>
      <c r="J82" s="6">
        <v>104.13</v>
      </c>
      <c r="K82" s="6">
        <v>55.69</v>
      </c>
    </row>
    <row r="83" spans="1:11" x14ac:dyDescent="0.2">
      <c r="A83" t="s">
        <v>44</v>
      </c>
      <c r="B83" s="13" t="s">
        <v>97</v>
      </c>
      <c r="C83" s="15" t="s">
        <v>16</v>
      </c>
      <c r="D83" s="6">
        <v>113.07</v>
      </c>
      <c r="E83" s="7">
        <f t="shared" si="2"/>
        <v>3</v>
      </c>
      <c r="F83" s="6">
        <v>55.56</v>
      </c>
      <c r="G83" s="7">
        <v>38</v>
      </c>
      <c r="H83" s="6">
        <v>115.28</v>
      </c>
      <c r="I83" s="6">
        <v>55.33</v>
      </c>
      <c r="J83" s="6">
        <v>110.86</v>
      </c>
      <c r="K83" s="6">
        <v>55.78</v>
      </c>
    </row>
    <row r="84" spans="1:11" x14ac:dyDescent="0.2">
      <c r="A84" t="s">
        <v>44</v>
      </c>
      <c r="B84" s="13" t="s">
        <v>45</v>
      </c>
      <c r="C84" s="15" t="s">
        <v>16</v>
      </c>
      <c r="D84" s="6">
        <v>103.65</v>
      </c>
      <c r="E84" s="7">
        <f t="shared" si="2"/>
        <v>26</v>
      </c>
      <c r="F84" s="6">
        <v>57.82</v>
      </c>
      <c r="G84" s="7">
        <v>42</v>
      </c>
      <c r="H84" s="6">
        <v>104.26</v>
      </c>
      <c r="I84" s="6">
        <v>59.1</v>
      </c>
      <c r="J84" s="6">
        <v>103.03</v>
      </c>
      <c r="K84" s="6">
        <v>56.54</v>
      </c>
    </row>
    <row r="85" spans="1:11" x14ac:dyDescent="0.2">
      <c r="A85" t="s">
        <v>44</v>
      </c>
      <c r="B85" s="13" t="s">
        <v>70</v>
      </c>
      <c r="C85" s="15" t="s">
        <v>16</v>
      </c>
      <c r="D85" s="6">
        <v>97.07</v>
      </c>
      <c r="E85" s="7">
        <f t="shared" si="2"/>
        <v>43</v>
      </c>
      <c r="F85" s="6">
        <v>57.67</v>
      </c>
      <c r="G85" s="7">
        <v>42</v>
      </c>
      <c r="H85" s="6">
        <v>97.53</v>
      </c>
      <c r="I85" s="6">
        <v>58.3</v>
      </c>
      <c r="J85" s="6">
        <v>96.61</v>
      </c>
      <c r="K85" s="6">
        <v>57.03</v>
      </c>
    </row>
    <row r="86" spans="1:11" x14ac:dyDescent="0.2">
      <c r="C86" s="15"/>
      <c r="D86" s="6"/>
      <c r="E86" s="7"/>
      <c r="F86" s="6"/>
      <c r="G86" s="7"/>
      <c r="H86" s="6"/>
      <c r="I86" s="6"/>
    </row>
    <row r="87" spans="1:11" x14ac:dyDescent="0.2">
      <c r="A87" t="s">
        <v>10</v>
      </c>
      <c r="B87" s="13" t="s">
        <v>11</v>
      </c>
      <c r="D87" s="6">
        <v>97.355999999999995</v>
      </c>
      <c r="E87" s="6"/>
      <c r="F87" s="6">
        <v>57.082940000000001</v>
      </c>
      <c r="G87" s="7">
        <v>39.711759999999998</v>
      </c>
      <c r="H87" s="6">
        <v>95.463880000000003</v>
      </c>
      <c r="I87" s="6">
        <v>56.780200000000001</v>
      </c>
      <c r="J87" s="6">
        <v>99.248270000000005</v>
      </c>
      <c r="K87" s="6">
        <v>57.386240000000001</v>
      </c>
    </row>
    <row r="88" spans="1:11" x14ac:dyDescent="0.2">
      <c r="A88" t="s">
        <v>10</v>
      </c>
      <c r="B88" s="13" t="s">
        <v>12</v>
      </c>
      <c r="D88" s="6">
        <v>10.7</v>
      </c>
      <c r="E88" s="6"/>
      <c r="F88" s="6">
        <v>2.1</v>
      </c>
      <c r="G88" s="7">
        <v>1.8</v>
      </c>
      <c r="H88" s="6">
        <v>8.4397099999999998</v>
      </c>
      <c r="I88" s="6">
        <v>0.90929000000000004</v>
      </c>
      <c r="J88" s="6">
        <v>7.0162100000000001</v>
      </c>
      <c r="K88" s="6">
        <v>0.80896000000000001</v>
      </c>
    </row>
    <row r="89" spans="1:11" x14ac:dyDescent="0.2">
      <c r="A89" t="s">
        <v>10</v>
      </c>
      <c r="B89" s="13" t="s">
        <v>13</v>
      </c>
      <c r="D89" s="6">
        <v>11.4</v>
      </c>
      <c r="E89" s="6"/>
      <c r="F89" s="6">
        <v>3.8</v>
      </c>
      <c r="G89" s="7">
        <v>4.7</v>
      </c>
      <c r="H89" s="6">
        <v>6.5464399999999996</v>
      </c>
      <c r="I89" s="6">
        <v>1.18571</v>
      </c>
      <c r="J89" s="6">
        <v>5.2347599999999996</v>
      </c>
      <c r="K89" s="6">
        <v>1.0438400000000001</v>
      </c>
    </row>
    <row r="90" spans="1:11" x14ac:dyDescent="0.2">
      <c r="A90" t="s">
        <v>10</v>
      </c>
      <c r="B90" s="13" t="s">
        <v>10</v>
      </c>
    </row>
    <row r="91" spans="1:11" ht="14.25" x14ac:dyDescent="0.2">
      <c r="A91" s="17" t="s">
        <v>52</v>
      </c>
    </row>
    <row r="92" spans="1:11" x14ac:dyDescent="0.2">
      <c r="A92" s="17"/>
    </row>
    <row r="93" spans="1:11" ht="41.25" customHeight="1" x14ac:dyDescent="0.2">
      <c r="A93" s="29" t="s">
        <v>98</v>
      </c>
      <c r="B93" s="30"/>
      <c r="C93" s="30"/>
      <c r="D93" s="30"/>
      <c r="E93" s="30"/>
      <c r="F93" s="30"/>
      <c r="G93" s="30"/>
      <c r="H93" s="30"/>
      <c r="I93" s="30"/>
      <c r="J93" s="30"/>
      <c r="K93" s="30"/>
    </row>
    <row r="94" spans="1:11" x14ac:dyDescent="0.2">
      <c r="A94" t="s">
        <v>10</v>
      </c>
      <c r="B94" s="13" t="s">
        <v>10</v>
      </c>
    </row>
    <row r="95" spans="1:11" x14ac:dyDescent="0.2">
      <c r="A95" t="s">
        <v>10</v>
      </c>
      <c r="B95" s="13" t="s">
        <v>10</v>
      </c>
    </row>
    <row r="96" spans="1:11" x14ac:dyDescent="0.2">
      <c r="A96" t="s">
        <v>10</v>
      </c>
      <c r="B96" s="13" t="s">
        <v>10</v>
      </c>
    </row>
    <row r="97" spans="1:2" x14ac:dyDescent="0.2">
      <c r="A97" t="s">
        <v>10</v>
      </c>
      <c r="B97" s="13" t="s">
        <v>10</v>
      </c>
    </row>
    <row r="98" spans="1:2" x14ac:dyDescent="0.2">
      <c r="A98" t="s">
        <v>10</v>
      </c>
      <c r="B98" s="13" t="s">
        <v>10</v>
      </c>
    </row>
    <row r="99" spans="1:2" x14ac:dyDescent="0.2">
      <c r="A99" t="s">
        <v>10</v>
      </c>
      <c r="B99" s="13" t="s">
        <v>10</v>
      </c>
    </row>
    <row r="100" spans="1:2" x14ac:dyDescent="0.2">
      <c r="A100" t="s">
        <v>10</v>
      </c>
      <c r="B100" s="13" t="s">
        <v>10</v>
      </c>
    </row>
    <row r="101" spans="1:2" x14ac:dyDescent="0.2">
      <c r="A101" t="s">
        <v>10</v>
      </c>
      <c r="B101" s="13" t="s">
        <v>10</v>
      </c>
    </row>
    <row r="102" spans="1:2" x14ac:dyDescent="0.2">
      <c r="A102" t="s">
        <v>10</v>
      </c>
      <c r="B102" s="13" t="s">
        <v>10</v>
      </c>
    </row>
    <row r="103" spans="1:2" x14ac:dyDescent="0.2">
      <c r="A103" t="s">
        <v>10</v>
      </c>
      <c r="B103" s="13" t="s">
        <v>10</v>
      </c>
    </row>
    <row r="104" spans="1:2" x14ac:dyDescent="0.2">
      <c r="A104" t="s">
        <v>10</v>
      </c>
      <c r="B104" s="13" t="s">
        <v>10</v>
      </c>
    </row>
  </sheetData>
  <sortState ref="A34:K40">
    <sortCondition ref="A34:A40"/>
    <sortCondition ref="B34:B40"/>
  </sortState>
  <mergeCells count="3">
    <mergeCell ref="H3:I3"/>
    <mergeCell ref="J3:K3"/>
    <mergeCell ref="A93:K93"/>
  </mergeCells>
  <pageMargins left="0.75" right="0.75" top="1" bottom="1" header="0.5" footer="0.5"/>
  <pageSetup scale="5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2015 north region table</vt:lpstr>
      <vt:lpstr>'2015 north region table'!Print_Area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Joos, Darin K</dc:creator>
  <cp:lastModifiedBy>Darin Joos</cp:lastModifiedBy>
  <cp:lastPrinted>2016-07-12T21:42:07Z</cp:lastPrinted>
  <dcterms:created xsi:type="dcterms:W3CDTF">2008-07-21T15:16:50Z</dcterms:created>
  <dcterms:modified xsi:type="dcterms:W3CDTF">2016-08-02T15:55:31Z</dcterms:modified>
</cp:coreProperties>
</file>